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\Desktop\"/>
    </mc:Choice>
  </mc:AlternateContent>
  <bookViews>
    <workbookView xWindow="0" yWindow="0" windowWidth="192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M9" i="1"/>
  <c r="N9" i="1"/>
  <c r="T14" i="1" s="1"/>
  <c r="G12" i="1"/>
  <c r="H12" i="1"/>
  <c r="G16" i="1"/>
  <c r="M33" i="1" s="1"/>
  <c r="H16" i="1"/>
  <c r="T18" i="1"/>
  <c r="M19" i="1"/>
  <c r="T20" i="1"/>
  <c r="G22" i="1"/>
  <c r="H22" i="1"/>
  <c r="N19" i="1" s="1"/>
  <c r="T16" i="1" s="1"/>
  <c r="M24" i="1"/>
  <c r="N24" i="1"/>
  <c r="N33" i="1"/>
</calcChain>
</file>

<file path=xl/sharedStrings.xml><?xml version="1.0" encoding="utf-8"?>
<sst xmlns="http://schemas.openxmlformats.org/spreadsheetml/2006/main" count="46" uniqueCount="34">
  <si>
    <t>Lakeview - A</t>
  </si>
  <si>
    <t>Lane 48</t>
  </si>
  <si>
    <t>Lane 50</t>
  </si>
  <si>
    <t>Lane 47</t>
  </si>
  <si>
    <t>4th Place</t>
  </si>
  <si>
    <t>Warren Mott</t>
  </si>
  <si>
    <t>3rd Place</t>
  </si>
  <si>
    <t>Lane 46</t>
  </si>
  <si>
    <t>Hartland - C</t>
  </si>
  <si>
    <t>Lane 49</t>
  </si>
  <si>
    <t>Runner-up</t>
  </si>
  <si>
    <t>Lane 45</t>
  </si>
  <si>
    <t>Oxford - B</t>
  </si>
  <si>
    <t>Champion</t>
  </si>
  <si>
    <t>Hartland - B</t>
  </si>
  <si>
    <t>Lane 42</t>
  </si>
  <si>
    <t>Lane 44</t>
  </si>
  <si>
    <t>Lane 41</t>
  </si>
  <si>
    <t>Hartland - A</t>
  </si>
  <si>
    <t>Lakeview - B</t>
  </si>
  <si>
    <t>Lane 43</t>
  </si>
  <si>
    <t>Lane 40</t>
  </si>
  <si>
    <t>Lane 39</t>
  </si>
  <si>
    <t>Oxford - A</t>
  </si>
  <si>
    <t>Results</t>
  </si>
  <si>
    <t>Gm 3</t>
  </si>
  <si>
    <t>Gm 2</t>
  </si>
  <si>
    <t>Gm 1</t>
  </si>
  <si>
    <t>Team</t>
  </si>
  <si>
    <t>Seed</t>
  </si>
  <si>
    <t>Final Round</t>
  </si>
  <si>
    <t>Round 2</t>
  </si>
  <si>
    <t>Round 1</t>
  </si>
  <si>
    <t>JV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</si>
</sst>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M9" sqref="M9"/>
    </sheetView>
  </sheetViews>
  <sheetFormatPr defaultRowHeight="15" x14ac:dyDescent="0.25"/>
  <sheetData>
    <row r="1" spans="1:20" ht="23.25" x14ac:dyDescent="0.3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 thickBot="1" x14ac:dyDescent="0.3">
      <c r="A2" s="36" t="s">
        <v>32</v>
      </c>
      <c r="B2" s="36"/>
      <c r="C2" s="36"/>
      <c r="D2" s="36"/>
      <c r="E2" s="36"/>
      <c r="F2" s="7"/>
      <c r="G2" s="36" t="s">
        <v>31</v>
      </c>
      <c r="H2" s="36"/>
      <c r="I2" s="36"/>
      <c r="J2" s="36"/>
      <c r="K2" s="36"/>
      <c r="L2" s="7"/>
      <c r="M2" s="36" t="s">
        <v>30</v>
      </c>
      <c r="N2" s="36"/>
      <c r="O2" s="36"/>
      <c r="P2" s="36"/>
      <c r="Q2" s="36"/>
      <c r="R2" s="36"/>
      <c r="S2" s="36"/>
      <c r="T2" s="36"/>
    </row>
    <row r="3" spans="1:20" ht="15.75" thickBot="1" x14ac:dyDescent="0.3">
      <c r="A3" s="31" t="s">
        <v>29</v>
      </c>
      <c r="B3" s="30" t="s">
        <v>28</v>
      </c>
      <c r="C3" s="29" t="s">
        <v>27</v>
      </c>
      <c r="D3" s="29" t="s">
        <v>26</v>
      </c>
      <c r="E3" s="28" t="s">
        <v>25</v>
      </c>
      <c r="F3" s="23"/>
      <c r="G3" s="26" t="s">
        <v>29</v>
      </c>
      <c r="H3" s="25" t="s">
        <v>28</v>
      </c>
      <c r="I3" s="24" t="s">
        <v>27</v>
      </c>
      <c r="J3" s="24" t="s">
        <v>26</v>
      </c>
      <c r="K3" s="27" t="s">
        <v>25</v>
      </c>
      <c r="L3" s="4"/>
      <c r="M3" s="26" t="s">
        <v>29</v>
      </c>
      <c r="N3" s="25" t="s">
        <v>28</v>
      </c>
      <c r="O3" s="24" t="s">
        <v>27</v>
      </c>
      <c r="P3" s="24" t="s">
        <v>26</v>
      </c>
      <c r="Q3" s="24" t="s">
        <v>25</v>
      </c>
      <c r="R3" s="38" t="s">
        <v>24</v>
      </c>
      <c r="S3" s="38"/>
      <c r="T3" s="39"/>
    </row>
    <row r="4" spans="1:20" x14ac:dyDescent="0.25">
      <c r="A4" s="6"/>
      <c r="B4" s="6"/>
      <c r="C4" s="23"/>
      <c r="D4" s="23"/>
      <c r="E4" s="23"/>
      <c r="F4" s="23"/>
      <c r="G4" s="6"/>
      <c r="H4" s="7"/>
      <c r="I4" s="4"/>
      <c r="J4" s="4"/>
      <c r="K4" s="4"/>
      <c r="L4" s="4"/>
      <c r="M4" s="6"/>
      <c r="N4" s="7"/>
      <c r="O4" s="4"/>
      <c r="P4" s="4"/>
      <c r="Q4" s="4"/>
      <c r="R4" s="4"/>
      <c r="S4" s="7"/>
      <c r="T4" s="6"/>
    </row>
    <row r="5" spans="1:20" x14ac:dyDescent="0.25">
      <c r="A5" s="19">
        <v>1</v>
      </c>
      <c r="B5" s="18" t="s">
        <v>23</v>
      </c>
      <c r="C5" s="17">
        <v>197</v>
      </c>
      <c r="D5" s="17">
        <v>133</v>
      </c>
      <c r="E5" s="4">
        <v>164</v>
      </c>
      <c r="F5" s="4"/>
      <c r="G5" s="6"/>
      <c r="H5" s="5"/>
      <c r="I5" s="4"/>
      <c r="J5" s="4"/>
      <c r="K5" s="4"/>
      <c r="L5" s="4"/>
      <c r="M5" s="6"/>
      <c r="N5" s="5"/>
      <c r="O5" s="4"/>
      <c r="P5" s="4"/>
      <c r="Q5" s="4"/>
      <c r="R5" s="4"/>
      <c r="S5" s="7"/>
      <c r="T5" s="6"/>
    </row>
    <row r="6" spans="1:20" x14ac:dyDescent="0.25">
      <c r="A6" s="15"/>
      <c r="B6" s="14" t="s">
        <v>22</v>
      </c>
      <c r="C6" s="13"/>
      <c r="D6" s="13"/>
      <c r="E6" s="21"/>
      <c r="F6" s="22"/>
      <c r="G6" s="19">
        <f>IF(C5+C8+D5+D8+E5+E8=0,"",IF(C5&gt;C8,IF(D5&gt;D8,A5,IF(E5&gt;E8,A5,A8)),IF(D5&gt;D8,IF(E5&gt;E8,A5,A8),A8)))</f>
        <v>1</v>
      </c>
      <c r="H6" s="18" t="str">
        <f>IF(C5+C8+D5+D8+E5+E8=0,"",IF(C5&gt;C8,IF(D5&gt;D8,B5,IF(E5&gt;E8,B5,B8)),IF(D5&gt;D8,IF(E5&gt;E8,B5,B8),B8)))</f>
        <v>Oxford - A</v>
      </c>
      <c r="I6" s="17">
        <v>161</v>
      </c>
      <c r="J6" s="17">
        <v>163</v>
      </c>
      <c r="K6" s="4"/>
      <c r="L6" s="4"/>
      <c r="M6" s="6"/>
      <c r="N6" s="5"/>
      <c r="O6" s="4"/>
      <c r="P6" s="4"/>
      <c r="Q6" s="4"/>
      <c r="R6" s="4"/>
      <c r="S6" s="7"/>
      <c r="T6" s="6"/>
    </row>
    <row r="7" spans="1:20" x14ac:dyDescent="0.25">
      <c r="A7" s="11"/>
      <c r="B7" s="10" t="s">
        <v>21</v>
      </c>
      <c r="C7" s="9"/>
      <c r="D7" s="9"/>
      <c r="E7" s="8"/>
      <c r="F7" s="13"/>
      <c r="G7" s="15"/>
      <c r="H7" s="14" t="s">
        <v>20</v>
      </c>
      <c r="I7" s="13"/>
      <c r="J7" s="13"/>
      <c r="K7" s="16"/>
      <c r="L7" s="4"/>
      <c r="M7" s="6"/>
      <c r="N7" s="5"/>
      <c r="O7" s="4"/>
      <c r="P7" s="4"/>
      <c r="Q7" s="4"/>
      <c r="R7" s="4"/>
      <c r="S7" s="7"/>
      <c r="T7" s="6"/>
    </row>
    <row r="8" spans="1:20" x14ac:dyDescent="0.25">
      <c r="A8" s="6">
        <v>8</v>
      </c>
      <c r="B8" s="5" t="s">
        <v>19</v>
      </c>
      <c r="C8" s="4">
        <v>145</v>
      </c>
      <c r="D8" s="4">
        <v>182</v>
      </c>
      <c r="E8" s="4">
        <v>101</v>
      </c>
      <c r="F8" s="13"/>
      <c r="G8" s="15"/>
      <c r="H8" s="14"/>
      <c r="I8" s="13"/>
      <c r="J8" s="13"/>
      <c r="K8" s="12"/>
      <c r="L8" s="4"/>
      <c r="M8" s="6"/>
      <c r="N8" s="5"/>
      <c r="O8" s="4"/>
      <c r="P8" s="4"/>
      <c r="Q8" s="4"/>
      <c r="R8" s="4"/>
      <c r="S8" s="7"/>
      <c r="T8" s="6"/>
    </row>
    <row r="9" spans="1:20" x14ac:dyDescent="0.25">
      <c r="A9" s="6"/>
      <c r="B9" s="5"/>
      <c r="C9" s="4"/>
      <c r="D9" s="4"/>
      <c r="E9" s="4"/>
      <c r="F9" s="13"/>
      <c r="G9" s="15"/>
      <c r="H9" s="14"/>
      <c r="I9" s="13"/>
      <c r="J9" s="13"/>
      <c r="K9" s="13"/>
      <c r="L9" s="22"/>
      <c r="M9" s="19">
        <f>IF(I6+I12+J6+J12+K6+K12=0,"",IF(I6&gt;I12,IF(J6&gt;J12,G6,IF(K6&gt;K12,G6,G12)),IF(J6&gt;J12,IF(K6&gt;K12,G6,G12),G12)))</f>
        <v>4</v>
      </c>
      <c r="N9" s="18" t="str">
        <f>IF(I6+I12+J6+J12+K6+K12=0,"",IF(I6&gt;I12,IF(J6&gt;J12,H6,IF(K6&gt;K12,H6,H12)),IF(J6&gt;J12,IF(K6&gt;K12,H6,H12),H12)))</f>
        <v>Hartland - A</v>
      </c>
      <c r="O9" s="17">
        <v>158</v>
      </c>
      <c r="P9" s="17">
        <v>165</v>
      </c>
      <c r="Q9" s="4"/>
      <c r="R9" s="4"/>
      <c r="S9" s="7"/>
      <c r="T9" s="6"/>
    </row>
    <row r="10" spans="1:20" x14ac:dyDescent="0.25">
      <c r="A10" s="19">
        <v>4</v>
      </c>
      <c r="B10" s="18" t="s">
        <v>18</v>
      </c>
      <c r="C10" s="17">
        <v>146</v>
      </c>
      <c r="D10" s="17">
        <v>145</v>
      </c>
      <c r="E10" s="4">
        <v>149</v>
      </c>
      <c r="F10" s="13"/>
      <c r="G10" s="15"/>
      <c r="H10" s="14"/>
      <c r="I10" s="13"/>
      <c r="J10" s="13"/>
      <c r="K10" s="12"/>
      <c r="L10" s="13"/>
      <c r="M10" s="15"/>
      <c r="N10" s="14" t="s">
        <v>11</v>
      </c>
      <c r="O10" s="13"/>
      <c r="P10" s="13"/>
      <c r="Q10" s="16"/>
      <c r="R10" s="4"/>
      <c r="S10" s="7"/>
      <c r="T10" s="6"/>
    </row>
    <row r="11" spans="1:20" x14ac:dyDescent="0.25">
      <c r="A11" s="15"/>
      <c r="B11" s="14" t="s">
        <v>17</v>
      </c>
      <c r="C11" s="13"/>
      <c r="D11" s="13"/>
      <c r="E11" s="21"/>
      <c r="F11" s="20"/>
      <c r="G11" s="11"/>
      <c r="H11" s="10" t="s">
        <v>16</v>
      </c>
      <c r="I11" s="9"/>
      <c r="J11" s="9"/>
      <c r="K11" s="8"/>
      <c r="L11" s="13"/>
      <c r="M11" s="15"/>
      <c r="N11" s="14"/>
      <c r="O11" s="13"/>
      <c r="P11" s="13"/>
      <c r="Q11" s="12"/>
      <c r="R11" s="4"/>
      <c r="S11" s="7"/>
      <c r="T11" s="6"/>
    </row>
    <row r="12" spans="1:20" x14ac:dyDescent="0.25">
      <c r="A12" s="11"/>
      <c r="B12" s="10" t="s">
        <v>15</v>
      </c>
      <c r="C12" s="9"/>
      <c r="D12" s="9"/>
      <c r="E12" s="8"/>
      <c r="F12" s="4"/>
      <c r="G12" s="6">
        <f>IF(C10+C13+D10+D13+E10+E13=0,"",IF(C10&gt;C13,IF(D10&gt;D13,A10,IF(E10&gt;E13,A10,A13)),IF(D10&gt;D13,IF(E10&gt;E13,A10,A13),A13)))</f>
        <v>4</v>
      </c>
      <c r="H12" s="5" t="str">
        <f>IF(C10+C13+D10+D13+E10+E13=0,"",IF(C10&gt;C13,IF(D10&gt;D13,B10,IF(E10&gt;E13,B10,B13)),IF(D10&gt;D13,IF(E10&gt;E13,B10,B13),B13)))</f>
        <v>Hartland - A</v>
      </c>
      <c r="I12" s="4">
        <v>168</v>
      </c>
      <c r="J12" s="4">
        <v>182</v>
      </c>
      <c r="K12" s="4"/>
      <c r="L12" s="13"/>
      <c r="M12" s="15"/>
      <c r="N12" s="14"/>
      <c r="O12" s="13"/>
      <c r="P12" s="13"/>
      <c r="Q12" s="12"/>
      <c r="R12" s="4"/>
      <c r="S12" s="7"/>
      <c r="T12" s="6"/>
    </row>
    <row r="13" spans="1:20" x14ac:dyDescent="0.25">
      <c r="A13" s="6">
        <v>5</v>
      </c>
      <c r="B13" s="5" t="s">
        <v>14</v>
      </c>
      <c r="C13" s="4">
        <v>149</v>
      </c>
      <c r="D13" s="4">
        <v>134</v>
      </c>
      <c r="E13" s="4">
        <v>146</v>
      </c>
      <c r="F13" s="4"/>
      <c r="G13" s="6"/>
      <c r="H13" s="5"/>
      <c r="I13" s="4"/>
      <c r="J13" s="4"/>
      <c r="K13" s="4"/>
      <c r="L13" s="13"/>
      <c r="M13" s="15"/>
      <c r="N13" s="14"/>
      <c r="O13" s="13"/>
      <c r="P13" s="13"/>
      <c r="Q13" s="12"/>
      <c r="R13" s="4"/>
      <c r="S13" s="7"/>
      <c r="T13" s="6"/>
    </row>
    <row r="14" spans="1:20" x14ac:dyDescent="0.25">
      <c r="A14" s="6"/>
      <c r="B14" s="5"/>
      <c r="C14" s="4"/>
      <c r="D14" s="4"/>
      <c r="E14" s="4"/>
      <c r="F14" s="4"/>
      <c r="G14" s="6"/>
      <c r="H14" s="5"/>
      <c r="I14" s="4"/>
      <c r="J14" s="4"/>
      <c r="K14" s="4"/>
      <c r="L14" s="13"/>
      <c r="M14" s="15"/>
      <c r="N14" s="14"/>
      <c r="O14" s="13"/>
      <c r="P14" s="13"/>
      <c r="Q14" s="13"/>
      <c r="R14" s="34" t="s">
        <v>13</v>
      </c>
      <c r="S14" s="35"/>
      <c r="T14" s="19" t="str">
        <f>IF(O9+O19+P9+P19+Q9+Q19=0,"",IF(O9&gt;O19,IF(P9&gt;P19,N9,IF(Q9&gt;Q19,N9,N19)),IF(P9&gt;P19,IF(Q9&gt;Q19,N9,N19),N19)))</f>
        <v>Hartland - A</v>
      </c>
    </row>
    <row r="15" spans="1:20" x14ac:dyDescent="0.25">
      <c r="A15" s="19">
        <v>3</v>
      </c>
      <c r="B15" s="18" t="s">
        <v>12</v>
      </c>
      <c r="C15" s="17">
        <v>151</v>
      </c>
      <c r="D15" s="17">
        <v>157</v>
      </c>
      <c r="E15" s="4">
        <v>159</v>
      </c>
      <c r="F15" s="4"/>
      <c r="G15" s="6"/>
      <c r="H15" s="5"/>
      <c r="I15" s="4"/>
      <c r="J15" s="4"/>
      <c r="K15" s="4"/>
      <c r="L15" s="13"/>
      <c r="M15" s="15"/>
      <c r="N15" s="14"/>
      <c r="O15" s="13"/>
      <c r="P15" s="13"/>
      <c r="Q15" s="12"/>
      <c r="R15" s="4"/>
      <c r="S15" s="7"/>
      <c r="T15" s="6"/>
    </row>
    <row r="16" spans="1:20" x14ac:dyDescent="0.25">
      <c r="A16" s="15"/>
      <c r="B16" s="14" t="s">
        <v>11</v>
      </c>
      <c r="C16" s="13"/>
      <c r="D16" s="13"/>
      <c r="E16" s="21"/>
      <c r="F16" s="22"/>
      <c r="G16" s="19">
        <f>IF(C15+C18+D15+D18+E15+E18=0,"",IF(C15&gt;C18,IF(D15&gt;D18,A15,IF(E15&gt;E18,A15,A18)),IF(D15&gt;D18,IF(E15&gt;E18,A15,A18),A18)))</f>
        <v>3</v>
      </c>
      <c r="H16" s="18" t="str">
        <f>IF(C15+C18+D15+D18+E15+E18=0,"",IF(C15&gt;C18,IF(D15&gt;D18,B15,IF(E15&gt;E18,B15,B18)),IF(D15&gt;D18,IF(E15&gt;E18,B15,B18),B18)))</f>
        <v>Oxford - B</v>
      </c>
      <c r="I16" s="17">
        <v>137</v>
      </c>
      <c r="J16" s="17">
        <v>151</v>
      </c>
      <c r="K16" s="4"/>
      <c r="L16" s="13"/>
      <c r="M16" s="15"/>
      <c r="N16" s="14"/>
      <c r="O16" s="13"/>
      <c r="P16" s="13"/>
      <c r="Q16" s="12"/>
      <c r="R16" s="33" t="s">
        <v>10</v>
      </c>
      <c r="S16" s="32"/>
      <c r="T16" s="19" t="str">
        <f>IF(O9+O19+P9+P19+Q9+Q19=0,"",IF(O9&gt;O19,IF(P9&gt;P19,N19,IF(Q9&gt;Q19,N19,N9)),IF(P9&gt;P19,IF(Q9&gt;Q19,N19,N9),N9)))</f>
        <v>Lakeview - A</v>
      </c>
    </row>
    <row r="17" spans="1:20" x14ac:dyDescent="0.25">
      <c r="A17" s="11"/>
      <c r="B17" s="10" t="s">
        <v>7</v>
      </c>
      <c r="C17" s="9"/>
      <c r="D17" s="9"/>
      <c r="E17" s="8"/>
      <c r="F17" s="13"/>
      <c r="G17" s="15"/>
      <c r="H17" s="14" t="s">
        <v>9</v>
      </c>
      <c r="I17" s="13"/>
      <c r="J17" s="13"/>
      <c r="K17" s="16"/>
      <c r="L17" s="13"/>
      <c r="M17" s="15"/>
      <c r="N17" s="14"/>
      <c r="O17" s="13"/>
      <c r="P17" s="13"/>
      <c r="Q17" s="12"/>
      <c r="R17" s="4"/>
      <c r="S17" s="7"/>
      <c r="T17" s="6"/>
    </row>
    <row r="18" spans="1:20" x14ac:dyDescent="0.25">
      <c r="A18" s="6">
        <v>6</v>
      </c>
      <c r="B18" s="5" t="s">
        <v>8</v>
      </c>
      <c r="C18" s="4">
        <v>174</v>
      </c>
      <c r="D18" s="4">
        <v>156</v>
      </c>
      <c r="E18" s="4">
        <v>152</v>
      </c>
      <c r="F18" s="13"/>
      <c r="G18" s="15"/>
      <c r="H18" s="14"/>
      <c r="I18" s="13"/>
      <c r="J18" s="13"/>
      <c r="K18" s="13"/>
      <c r="L18" s="20"/>
      <c r="M18" s="11"/>
      <c r="N18" s="10" t="s">
        <v>7</v>
      </c>
      <c r="O18" s="9"/>
      <c r="P18" s="9"/>
      <c r="Q18" s="8"/>
      <c r="R18" s="33" t="s">
        <v>6</v>
      </c>
      <c r="S18" s="32"/>
      <c r="T18" s="19" t="str">
        <f>IF(O24+O33+P24+P33+Q24+Q33=0,"",IF(O24&gt;O33,IF(P24&gt;P33,N24,IF(Q24&gt;Q33,N24,N33)),IF(P24&gt;P33,IF(Q24&gt;Q33,N24,N33),N33)))</f>
        <v/>
      </c>
    </row>
    <row r="19" spans="1:20" x14ac:dyDescent="0.25">
      <c r="A19" s="6"/>
      <c r="B19" s="5"/>
      <c r="C19" s="4"/>
      <c r="D19" s="4"/>
      <c r="E19" s="4"/>
      <c r="F19" s="13"/>
      <c r="G19" s="15"/>
      <c r="H19" s="14"/>
      <c r="I19" s="13"/>
      <c r="J19" s="13"/>
      <c r="K19" s="12"/>
      <c r="L19" s="4"/>
      <c r="M19" s="6">
        <f>IF(I16+I22+J16+J22+K16+K22=0,"",IF(I16&gt;I22,IF(J16&gt;J22,G16,IF(K16&gt;K22,G16,G22)),IF(J16&gt;J22,IF(K16&gt;K22,G16,G22),G22)))</f>
        <v>7</v>
      </c>
      <c r="N19" s="5" t="str">
        <f>IF(I16+I22+J16+J22+K16+K22=0,"",IF(I16&gt;I22,IF(J16&gt;J22,H16,IF(K16&gt;K22,H16,H22)),IF(J16&gt;J22,IF(K16&gt;K22,H16,H22),H22)))</f>
        <v>Lakeview - A</v>
      </c>
      <c r="O19" s="4">
        <v>139</v>
      </c>
      <c r="P19" s="4">
        <v>162</v>
      </c>
      <c r="Q19" s="4"/>
      <c r="R19" s="4"/>
      <c r="S19" s="7"/>
      <c r="T19" s="6"/>
    </row>
    <row r="20" spans="1:20" x14ac:dyDescent="0.25">
      <c r="A20" s="19">
        <v>2</v>
      </c>
      <c r="B20" s="18" t="s">
        <v>5</v>
      </c>
      <c r="C20" s="17">
        <v>208</v>
      </c>
      <c r="D20" s="17">
        <v>148</v>
      </c>
      <c r="E20" s="4">
        <v>168</v>
      </c>
      <c r="F20" s="13"/>
      <c r="G20" s="15"/>
      <c r="H20" s="14"/>
      <c r="I20" s="13"/>
      <c r="J20" s="13"/>
      <c r="K20" s="12"/>
      <c r="L20" s="4"/>
      <c r="M20" s="6"/>
      <c r="N20" s="5"/>
      <c r="O20" s="4"/>
      <c r="P20" s="4"/>
      <c r="Q20" s="4"/>
      <c r="R20" s="32" t="s">
        <v>4</v>
      </c>
      <c r="S20" s="32"/>
      <c r="T20" s="19" t="str">
        <f>IF(O24+O33+P24+P33+Q24+Q33=0,"",IF(O24&gt;O33,IF(P24&gt;P33,N33,IF(Q24&gt;Q33,N33,N24)),IF(P24&gt;P33,IF(Q24&gt;Q33,N33,N24),N24)))</f>
        <v/>
      </c>
    </row>
    <row r="21" spans="1:20" x14ac:dyDescent="0.25">
      <c r="A21" s="15"/>
      <c r="B21" s="14" t="s">
        <v>3</v>
      </c>
      <c r="C21" s="13"/>
      <c r="D21" s="13"/>
      <c r="E21" s="21"/>
      <c r="F21" s="20"/>
      <c r="G21" s="11"/>
      <c r="H21" s="10" t="s">
        <v>2</v>
      </c>
      <c r="I21" s="9"/>
      <c r="J21" s="9"/>
      <c r="K21" s="8"/>
      <c r="L21" s="4"/>
      <c r="M21" s="6"/>
      <c r="N21" s="5"/>
      <c r="O21" s="4"/>
      <c r="P21" s="4"/>
      <c r="Q21" s="4"/>
      <c r="R21" s="4"/>
      <c r="S21" s="7"/>
      <c r="T21" s="6"/>
    </row>
    <row r="22" spans="1:20" x14ac:dyDescent="0.25">
      <c r="A22" s="11"/>
      <c r="B22" s="10" t="s">
        <v>1</v>
      </c>
      <c r="C22" s="9"/>
      <c r="D22" s="9"/>
      <c r="E22" s="8"/>
      <c r="F22" s="4"/>
      <c r="G22" s="6">
        <f>IF(C20+C23+D20+D23+E20+E23=0,"",IF(C20&gt;C23,IF(D20&gt;D23,A20,IF(E20&gt;E23,A20,A23)),IF(D20&gt;D23,IF(E20&gt;E23,A20,A23),A23)))</f>
        <v>7</v>
      </c>
      <c r="H22" s="5" t="str">
        <f>IF(C20+C23+D20+D23+E20+E23=0,"",IF(C20&gt;C23,IF(D20&gt;D23,B20,IF(E20&gt;E23,B20,B23)),IF(D20&gt;D23,IF(E20&gt;E23,B20,B23),B23)))</f>
        <v>Lakeview - A</v>
      </c>
      <c r="I22" s="4">
        <v>176</v>
      </c>
      <c r="J22" s="4">
        <v>168</v>
      </c>
      <c r="K22" s="4"/>
      <c r="L22" s="4"/>
      <c r="M22" s="6"/>
      <c r="N22" s="5"/>
      <c r="O22" s="4"/>
      <c r="P22" s="4"/>
      <c r="Q22" s="4"/>
      <c r="R22" s="4"/>
      <c r="S22" s="7"/>
      <c r="T22" s="6"/>
    </row>
    <row r="23" spans="1:20" x14ac:dyDescent="0.25">
      <c r="A23" s="6">
        <v>7</v>
      </c>
      <c r="B23" s="5" t="s">
        <v>0</v>
      </c>
      <c r="C23" s="4">
        <v>168</v>
      </c>
      <c r="D23" s="4">
        <v>155</v>
      </c>
      <c r="E23" s="4">
        <v>169</v>
      </c>
      <c r="F23" s="4"/>
      <c r="G23" s="6"/>
      <c r="H23" s="5"/>
      <c r="I23" s="4"/>
      <c r="J23" s="4"/>
      <c r="K23" s="4"/>
      <c r="L23" s="4"/>
      <c r="M23" s="6"/>
      <c r="N23" s="5"/>
      <c r="O23" s="4"/>
      <c r="P23" s="4"/>
      <c r="Q23" s="4"/>
      <c r="R23" s="4"/>
      <c r="S23" s="7"/>
      <c r="T23" s="6"/>
    </row>
    <row r="24" spans="1:20" x14ac:dyDescent="0.25">
      <c r="A24" s="6"/>
      <c r="B24" s="5"/>
      <c r="C24" s="4"/>
      <c r="D24" s="4"/>
      <c r="E24" s="4"/>
      <c r="F24" s="4"/>
      <c r="G24" s="6"/>
      <c r="H24" s="5"/>
      <c r="I24" s="4"/>
      <c r="J24" s="4"/>
      <c r="K24" s="4"/>
      <c r="L24" s="17"/>
      <c r="M24" s="19">
        <f>IF(I6+I12+J6+J12+K6+K12=0,"",IF(I6&gt;I12,IF(J6&gt;J12,G12,IF(K6&gt;K12,G12,G6)),IF(J6&gt;J12,IF(K6&gt;K12,G12,G6),G6)))</f>
        <v>1</v>
      </c>
      <c r="N24" s="18" t="str">
        <f>IF(I6+I12+J6+J12+K6+K12=0,"",IF(I6&gt;I12,IF(J6&gt;J12,H12,IF(K6&gt;K12,H12,H6)),IF(J6&gt;J12,IF(K6&gt;K12,H12,H6),H6)))</f>
        <v>Oxford - A</v>
      </c>
      <c r="O24" s="17"/>
      <c r="P24" s="17"/>
      <c r="Q24" s="4"/>
      <c r="R24" s="4"/>
      <c r="S24" s="7"/>
      <c r="T24" s="6"/>
    </row>
    <row r="25" spans="1:20" x14ac:dyDescent="0.25">
      <c r="A25" s="6"/>
      <c r="B25" s="5"/>
      <c r="C25" s="4"/>
      <c r="D25" s="4"/>
      <c r="E25" s="4"/>
      <c r="F25" s="4"/>
      <c r="G25" s="6"/>
      <c r="H25" s="5"/>
      <c r="I25" s="4"/>
      <c r="J25" s="4"/>
      <c r="K25" s="4"/>
      <c r="L25" s="13"/>
      <c r="M25" s="15"/>
      <c r="N25" s="14"/>
      <c r="O25" s="13"/>
      <c r="P25" s="13"/>
      <c r="Q25" s="16"/>
      <c r="R25" s="4"/>
      <c r="S25" s="7"/>
      <c r="T25" s="6"/>
    </row>
    <row r="26" spans="1:20" x14ac:dyDescent="0.25">
      <c r="A26" s="6"/>
      <c r="B26" s="5"/>
      <c r="C26" s="4"/>
      <c r="D26" s="4"/>
      <c r="E26" s="4"/>
      <c r="F26" s="4"/>
      <c r="G26" s="6"/>
      <c r="H26" s="5"/>
      <c r="I26" s="4"/>
      <c r="J26" s="4"/>
      <c r="K26" s="4"/>
      <c r="L26" s="13"/>
      <c r="M26" s="15"/>
      <c r="N26" s="14"/>
      <c r="O26" s="13"/>
      <c r="P26" s="13"/>
      <c r="Q26" s="12"/>
      <c r="R26" s="4"/>
      <c r="S26" s="7"/>
      <c r="T26" s="6"/>
    </row>
    <row r="27" spans="1:20" x14ac:dyDescent="0.25">
      <c r="A27" s="6"/>
      <c r="B27" s="5"/>
      <c r="C27" s="4"/>
      <c r="D27" s="4"/>
      <c r="E27" s="4"/>
      <c r="F27" s="4"/>
      <c r="G27" s="6"/>
      <c r="H27" s="5"/>
      <c r="I27" s="4"/>
      <c r="J27" s="4"/>
      <c r="K27" s="4"/>
      <c r="L27" s="13"/>
      <c r="M27" s="15"/>
      <c r="N27" s="14"/>
      <c r="O27" s="13"/>
      <c r="P27" s="13"/>
      <c r="Q27" s="12"/>
      <c r="R27" s="4"/>
      <c r="S27" s="7"/>
      <c r="T27" s="6"/>
    </row>
    <row r="28" spans="1:20" x14ac:dyDescent="0.25">
      <c r="A28" s="6"/>
      <c r="B28" s="5"/>
      <c r="C28" s="4"/>
      <c r="D28" s="4"/>
      <c r="E28" s="4"/>
      <c r="F28" s="4"/>
      <c r="G28" s="6"/>
      <c r="H28" s="5"/>
      <c r="I28" s="4"/>
      <c r="J28" s="4"/>
      <c r="K28" s="4"/>
      <c r="L28" s="13"/>
      <c r="M28" s="15"/>
      <c r="N28" s="14"/>
      <c r="O28" s="13"/>
      <c r="P28" s="13"/>
      <c r="Q28" s="12"/>
      <c r="R28" s="4"/>
      <c r="S28" s="7"/>
      <c r="T28" s="6"/>
    </row>
    <row r="29" spans="1:20" x14ac:dyDescent="0.25">
      <c r="A29" s="6"/>
      <c r="B29" s="5"/>
      <c r="C29" s="4"/>
      <c r="D29" s="4"/>
      <c r="E29" s="4"/>
      <c r="F29" s="4"/>
      <c r="G29" s="6"/>
      <c r="H29" s="5"/>
      <c r="I29" s="4"/>
      <c r="J29" s="4"/>
      <c r="K29" s="4"/>
      <c r="L29" s="13"/>
      <c r="M29" s="15"/>
      <c r="N29" s="14"/>
      <c r="O29" s="13"/>
      <c r="P29" s="13"/>
      <c r="Q29" s="12"/>
      <c r="R29" s="4"/>
      <c r="S29" s="7"/>
      <c r="T29" s="6"/>
    </row>
    <row r="30" spans="1:20" x14ac:dyDescent="0.25">
      <c r="A30" s="6"/>
      <c r="B30" s="5"/>
      <c r="C30" s="4"/>
      <c r="D30" s="4"/>
      <c r="E30" s="4"/>
      <c r="F30" s="4"/>
      <c r="G30" s="6"/>
      <c r="H30" s="5"/>
      <c r="I30" s="4"/>
      <c r="J30" s="4"/>
      <c r="K30" s="4"/>
      <c r="L30" s="13"/>
      <c r="M30" s="15"/>
      <c r="N30" s="14"/>
      <c r="O30" s="13"/>
      <c r="P30" s="13"/>
      <c r="Q30" s="12"/>
      <c r="R30" s="4"/>
      <c r="S30" s="7"/>
      <c r="T30" s="6"/>
    </row>
    <row r="31" spans="1:20" x14ac:dyDescent="0.25">
      <c r="A31" s="6"/>
      <c r="B31" s="5"/>
      <c r="C31" s="4"/>
      <c r="D31" s="4"/>
      <c r="E31" s="4"/>
      <c r="F31" s="4"/>
      <c r="G31" s="6"/>
      <c r="H31" s="5"/>
      <c r="I31" s="4"/>
      <c r="J31" s="4"/>
      <c r="K31" s="4"/>
      <c r="L31" s="13"/>
      <c r="M31" s="15"/>
      <c r="N31" s="14"/>
      <c r="O31" s="13"/>
      <c r="P31" s="13"/>
      <c r="Q31" s="12"/>
      <c r="R31" s="4"/>
      <c r="S31" s="7"/>
      <c r="T31" s="6"/>
    </row>
    <row r="32" spans="1:20" x14ac:dyDescent="0.25">
      <c r="A32" s="6"/>
      <c r="B32" s="5"/>
      <c r="C32" s="4"/>
      <c r="D32" s="4"/>
      <c r="E32" s="4"/>
      <c r="F32" s="4"/>
      <c r="G32" s="6"/>
      <c r="H32" s="5"/>
      <c r="I32" s="4"/>
      <c r="J32" s="4"/>
      <c r="K32" s="4"/>
      <c r="L32" s="9"/>
      <c r="M32" s="11"/>
      <c r="N32" s="10"/>
      <c r="O32" s="9"/>
      <c r="P32" s="9"/>
      <c r="Q32" s="8"/>
      <c r="R32" s="4"/>
      <c r="S32" s="7"/>
      <c r="T32" s="6"/>
    </row>
    <row r="33" spans="1:20" x14ac:dyDescent="0.25">
      <c r="A33" s="6"/>
      <c r="B33" s="5"/>
      <c r="C33" s="4"/>
      <c r="D33" s="4"/>
      <c r="E33" s="4"/>
      <c r="F33" s="4"/>
      <c r="G33" s="6"/>
      <c r="H33" s="5"/>
      <c r="I33" s="4"/>
      <c r="J33" s="4"/>
      <c r="K33" s="4"/>
      <c r="L33" s="4"/>
      <c r="M33" s="6">
        <f>IF(I16+I22+J16+J22+K16+K22=0,"",IF(I16&gt;I22,IF(J16&gt;J22,G22,IF(K16&gt;K22,G22,G16)),IF(J16&gt;J22,IF(K16&gt;K22,G22,G16),G16)))</f>
        <v>3</v>
      </c>
      <c r="N33" s="5" t="str">
        <f>IF(I16+I22+J16+J22+K16+K22=0,"",IF(I16&gt;I22,IF(J16&gt;J22,H22,IF(K16&gt;K22,H22,H16)),IF(J16&gt;J22,IF(K16&gt;K22,H22,H16),H16)))</f>
        <v>Oxford - B</v>
      </c>
      <c r="O33" s="4"/>
      <c r="P33" s="4"/>
      <c r="Q33" s="4"/>
      <c r="R33" s="4"/>
      <c r="S33" s="7"/>
      <c r="T33" s="6"/>
    </row>
    <row r="34" spans="1:20" x14ac:dyDescent="0.25">
      <c r="A34" s="6"/>
      <c r="B34" s="5"/>
      <c r="C34" s="4"/>
      <c r="D34" s="4"/>
      <c r="E34" s="4"/>
      <c r="F34" s="4"/>
      <c r="G34" s="6"/>
      <c r="H34" s="5"/>
      <c r="I34" s="4"/>
      <c r="J34" s="2"/>
      <c r="K34" s="2"/>
      <c r="L34" s="2"/>
      <c r="M34" s="1"/>
      <c r="N34" s="3"/>
      <c r="O34" s="2"/>
      <c r="P34" s="2"/>
      <c r="Q34" s="2"/>
      <c r="R34" s="2"/>
      <c r="S34" s="2"/>
      <c r="T34" s="1"/>
    </row>
  </sheetData>
  <mergeCells count="9">
    <mergeCell ref="A1:T1"/>
    <mergeCell ref="G2:K2"/>
    <mergeCell ref="M2:T2"/>
    <mergeCell ref="R3:T3"/>
    <mergeCell ref="R20:S20"/>
    <mergeCell ref="R18:S18"/>
    <mergeCell ref="R16:S16"/>
    <mergeCell ref="R14:S14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2017-02-13T01:46:53Z</dcterms:created>
  <dcterms:modified xsi:type="dcterms:W3CDTF">2017-02-13T01:48:21Z</dcterms:modified>
</cp:coreProperties>
</file>